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76" yWindow="65476" windowWidth="24120" windowHeight="12960" activeTab="0"/>
  </bookViews>
  <sheets>
    <sheet name="CONSUMO DIARIO y MÁXIMO" sheetId="1" r:id="rId1"/>
  </sheets>
  <definedNames/>
  <calcPr calcId="181029"/>
  <extLst/>
</workbook>
</file>

<file path=xl/sharedStrings.xml><?xml version="1.0" encoding="utf-8"?>
<sst xmlns="http://schemas.openxmlformats.org/spreadsheetml/2006/main" count="74" uniqueCount="74">
  <si>
    <t>Artefacto</t>
  </si>
  <si>
    <t>Cantidad</t>
  </si>
  <si>
    <t>Consumo diario (Wh)</t>
  </si>
  <si>
    <t>Aire acondicionado de 2200 frigorías F/C</t>
  </si>
  <si>
    <t>Aire acondicionado de 3500 frigorías F/C</t>
  </si>
  <si>
    <t>Aire acondicionado de 2200 frigorías F/C - Inverter</t>
  </si>
  <si>
    <t>Aire acondicionado de 3500 frigorías F/C - Inverter</t>
  </si>
  <si>
    <t>Anafe vitrocerámica con hornalla de 200 mm de diámetro</t>
  </si>
  <si>
    <t>Anafe resistivo con hornalla de 190 mm de diámetro</t>
  </si>
  <si>
    <t>Aspiradora</t>
  </si>
  <si>
    <t>Batidora de mano</t>
  </si>
  <si>
    <t>Bomba de agua de 1/2 HP</t>
  </si>
  <si>
    <t>Bomba de agua de 3/4 HP</t>
  </si>
  <si>
    <t>Cafetera de filtro eléctrica</t>
  </si>
  <si>
    <t>Caloventilador chico c/termostato</t>
  </si>
  <si>
    <t>Cargador de celular genérico</t>
  </si>
  <si>
    <t>Computadora (sólo la CPU)</t>
  </si>
  <si>
    <t>Extractor de aire para cocina o baño - 200 m3/hora</t>
  </si>
  <si>
    <t>Estufa halógena de 3 velas c/termostato</t>
  </si>
  <si>
    <t>Estufa de cuarzo c/termostato</t>
  </si>
  <si>
    <t>Freezer</t>
  </si>
  <si>
    <t>Heladera con freezer</t>
  </si>
  <si>
    <t>Heladera con freezer - Inverter</t>
  </si>
  <si>
    <t>Horno eléctrico de 25 a 30 litros c/termostato</t>
  </si>
  <si>
    <t>Horno eléctrico de 73 litros c/termostato, para empotrar</t>
  </si>
  <si>
    <t>Lámpara de bajo consumo de 20W</t>
  </si>
  <si>
    <t>Lámpara halógena de 100 W</t>
  </si>
  <si>
    <t>Lámpara LED de 5 W</t>
  </si>
  <si>
    <t>Lámpara LED de 9 W</t>
  </si>
  <si>
    <t>Lámpara LED de 11 W</t>
  </si>
  <si>
    <t>Lavarropas automático de 5 kg con calentamiento de agua</t>
  </si>
  <si>
    <t>Lavarropas automático de 5 kg</t>
  </si>
  <si>
    <t>Lavavajilla para 12 cubiertos</t>
  </si>
  <si>
    <t>Licuadora de mano o de pie</t>
  </si>
  <si>
    <t>Lustraspiradora</t>
  </si>
  <si>
    <t>Microondas</t>
  </si>
  <si>
    <t>Minicomponentes</t>
  </si>
  <si>
    <t>Monitor LED de 19"</t>
  </si>
  <si>
    <t>Notebook</t>
  </si>
  <si>
    <t>Pava eléctrica de 1,7 litros</t>
  </si>
  <si>
    <t>Plancha</t>
  </si>
  <si>
    <t>Planchita de pelo o buclera</t>
  </si>
  <si>
    <t>Radiador eléctrico mediano c/termostato</t>
  </si>
  <si>
    <t>Reproductor de DVD</t>
  </si>
  <si>
    <t>Secador de cabellos</t>
  </si>
  <si>
    <t>Secarropas a calor</t>
  </si>
  <si>
    <t>Secarropas centrífugo</t>
  </si>
  <si>
    <t>Televisor color de tubo fluorescente de 29" a 34"</t>
  </si>
  <si>
    <t>Televisor LCD de 40"</t>
  </si>
  <si>
    <t>Televisor LED 24"</t>
  </si>
  <si>
    <t>Televisor LED 32" a 50''</t>
  </si>
  <si>
    <t>Termotanque eléctrico c/termostato</t>
  </si>
  <si>
    <t>Tostadora</t>
  </si>
  <si>
    <t>Tubo fluorescente de 36 W</t>
  </si>
  <si>
    <t>Ventilador de techo</t>
  </si>
  <si>
    <t>Ventilador de pie</t>
  </si>
  <si>
    <t>Vitroconvector 54 x 57 cm c/termostato</t>
  </si>
  <si>
    <t>Vitroconvector 86 x 58 cm c/termostato</t>
  </si>
  <si>
    <t>Heladera / Frigobar</t>
  </si>
  <si>
    <t>Potencia (Wh)</t>
  </si>
  <si>
    <t>Horas de uso por día</t>
  </si>
  <si>
    <t>Completar los artefactos a utilzar</t>
  </si>
  <si>
    <t>Potencia (Wh)
Referencia según ENRE</t>
  </si>
  <si>
    <t>Consumo simultáneo Máx. (W)</t>
  </si>
  <si>
    <t>Consumo máx. (W)</t>
  </si>
  <si>
    <r>
      <t xml:space="preserve">Marcar con una </t>
    </r>
    <r>
      <rPr>
        <b/>
        <sz val="8"/>
        <color rgb="FFFF0000"/>
        <rFont val="Calibri"/>
        <family val="2"/>
        <scheme val="minor"/>
      </rPr>
      <t>X</t>
    </r>
    <r>
      <rPr>
        <b/>
        <sz val="8"/>
        <color theme="3" tint="-0.24997000396251678"/>
        <rFont val="Calibri"/>
        <family val="2"/>
        <scheme val="minor"/>
      </rPr>
      <t xml:space="preserve"> los de uso simultáneo</t>
    </r>
  </si>
  <si>
    <t>OTROS:</t>
  </si>
  <si>
    <t>Consumo total diario (KWh/día)</t>
  </si>
  <si>
    <t>El consumo que indica la heladera en su etiqueta es valido para cuando es nueva con protocolo de ensayo</t>
  </si>
  <si>
    <t>Estos valores son de referencia, la empresa no se hace responsable en caso que el consumo real difiera del estimado.</t>
  </si>
  <si>
    <t>Sugerimos seleccionar un kit que supere en un 50% a 100% el consumo estimado en KWh/dia.</t>
  </si>
  <si>
    <t>de alimentos/bebidas que se agreguen por día, temperatura exterior, el seteo de temperatura interior, estado de los burletes y eficiencia energetica.</t>
  </si>
  <si>
    <t xml:space="preserve">Nota: Las heladeras pueden tener una variabilidad de consumo entre 0,5 y 5 kwh diarios según su tamaño, cantidad de aperturas diarias, cantidad </t>
  </si>
  <si>
    <t>Calculador de consumo diario estimado para selección de Kit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</si>
</sst>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444444"/>
      <name val="Verdana"/>
      <family val="2"/>
    </font>
    <font>
      <sz val="8"/>
      <color theme="3" tint="-0.24997000396251678"/>
      <name val="Calibri"/>
      <family val="2"/>
      <scheme val="minor"/>
    </font>
    <font>
      <b/>
      <sz val="8"/>
      <color theme="3" tint="-0.2499700039625167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0" borderId="9" xfId="0" applyBorder="1"/>
    <xf numFmtId="0" fontId="10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75</xdr:row>
      <xdr:rowOff>66675</xdr:rowOff>
    </xdr:from>
    <xdr:to>
      <xdr:col>8</xdr:col>
      <xdr:colOff>742950</xdr:colOff>
      <xdr:row>76</xdr:row>
      <xdr:rowOff>381000</xdr:rowOff>
    </xdr:to>
    <xdr:sp macro="" textlink="">
      <xdr:nvSpPr>
        <xdr:cNvPr id="2" name="Flecha: doblada 1"/>
        <xdr:cNvSpPr/>
      </xdr:nvSpPr>
      <xdr:spPr>
        <a:xfrm rot="10800000">
          <a:off x="8582025" y="12353925"/>
          <a:ext cx="238125" cy="8763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247650</xdr:colOff>
      <xdr:row>75</xdr:row>
      <xdr:rowOff>66675</xdr:rowOff>
    </xdr:from>
    <xdr:to>
      <xdr:col>6</xdr:col>
      <xdr:colOff>438150</xdr:colOff>
      <xdr:row>75</xdr:row>
      <xdr:rowOff>371475</xdr:rowOff>
    </xdr:to>
    <xdr:sp macro="" textlink="">
      <xdr:nvSpPr>
        <xdr:cNvPr id="3" name="Flecha: doblada 2"/>
        <xdr:cNvSpPr/>
      </xdr:nvSpPr>
      <xdr:spPr>
        <a:xfrm rot="10800000" flipH="1">
          <a:off x="7172325" y="12353925"/>
          <a:ext cx="190500" cy="3048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2838450</xdr:colOff>
      <xdr:row>0</xdr:row>
      <xdr:rowOff>104775</xdr:rowOff>
    </xdr:from>
    <xdr:to>
      <xdr:col>3</xdr:col>
      <xdr:colOff>657225</xdr:colOff>
      <xdr:row>5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04775"/>
          <a:ext cx="28289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workbookViewId="0" topLeftCell="A1">
      <selection activeCell="A2" sqref="A2"/>
    </sheetView>
  </sheetViews>
  <sheetFormatPr defaultColWidth="11.421875" defaultRowHeight="15"/>
  <cols>
    <col min="1" max="1" width="50.00390625" style="2" bestFit="1" customWidth="1"/>
    <col min="2" max="2" width="14.8515625" style="1" customWidth="1"/>
    <col min="3" max="3" width="10.28125" style="1" bestFit="1" customWidth="1"/>
    <col min="4" max="4" width="10.140625" style="1" customWidth="1"/>
    <col min="5" max="5" width="9.28125" style="1" bestFit="1" customWidth="1"/>
    <col min="6" max="6" width="9.28125" style="1" customWidth="1"/>
    <col min="7" max="7" width="14.421875" style="1" customWidth="1"/>
    <col min="8" max="8" width="2.8515625" style="1" customWidth="1"/>
    <col min="9" max="9" width="14.00390625" style="0" customWidth="1"/>
    <col min="10" max="10" width="14.140625" style="1" customWidth="1"/>
    <col min="11" max="11" width="28.7109375" style="1" bestFit="1" customWidth="1"/>
    <col min="12" max="12" width="22.8515625" style="1" customWidth="1"/>
    <col min="13" max="13" width="18.8515625" style="1" bestFit="1" customWidth="1"/>
  </cols>
  <sheetData>
    <row r="1" spans="1:9" ht="15">
      <c r="A1" s="22"/>
      <c r="B1" s="23"/>
      <c r="C1" s="23"/>
      <c r="D1" s="23"/>
      <c r="E1" s="23"/>
      <c r="F1" s="23"/>
      <c r="G1" s="23"/>
      <c r="H1" s="23"/>
      <c r="I1" s="24"/>
    </row>
    <row r="2" spans="1:9" ht="15">
      <c r="A2" s="25"/>
      <c r="B2" s="26"/>
      <c r="C2" s="26"/>
      <c r="D2" s="26"/>
      <c r="E2" s="26"/>
      <c r="F2" s="26"/>
      <c r="G2" s="26"/>
      <c r="H2" s="26"/>
      <c r="I2" s="27"/>
    </row>
    <row r="3" spans="1:9" ht="15">
      <c r="A3" s="25"/>
      <c r="B3" s="26"/>
      <c r="C3" s="26"/>
      <c r="D3" s="26"/>
      <c r="E3" s="26"/>
      <c r="F3" s="26"/>
      <c r="G3" s="26"/>
      <c r="H3" s="26"/>
      <c r="I3" s="27"/>
    </row>
    <row r="4" spans="1:9" ht="15">
      <c r="A4" s="28"/>
      <c r="B4" s="29"/>
      <c r="C4" s="29"/>
      <c r="D4" s="29"/>
      <c r="E4" s="29"/>
      <c r="F4" s="29"/>
      <c r="G4" s="29"/>
      <c r="H4" s="29"/>
      <c r="I4" s="27"/>
    </row>
    <row r="5" spans="1:9" ht="15">
      <c r="A5" s="28"/>
      <c r="B5" s="29"/>
      <c r="C5" s="29"/>
      <c r="D5" s="29"/>
      <c r="E5" s="29"/>
      <c r="F5" s="29"/>
      <c r="G5" s="29"/>
      <c r="H5" s="29"/>
      <c r="I5" s="27"/>
    </row>
    <row r="6" spans="1:9" ht="15">
      <c r="A6" s="28"/>
      <c r="B6" s="29"/>
      <c r="C6" s="29"/>
      <c r="D6" s="29"/>
      <c r="E6" s="29"/>
      <c r="F6" s="29"/>
      <c r="G6" s="29"/>
      <c r="H6" s="29"/>
      <c r="I6" s="27"/>
    </row>
    <row r="7" spans="1:9" ht="23.25">
      <c r="A7" s="30" t="s">
        <v>73</v>
      </c>
      <c r="B7" s="31"/>
      <c r="C7" s="31"/>
      <c r="D7" s="31"/>
      <c r="E7" s="31"/>
      <c r="F7" s="31"/>
      <c r="G7" s="31"/>
      <c r="H7" s="31"/>
      <c r="I7" s="32"/>
    </row>
    <row r="8" spans="1:9" ht="15">
      <c r="A8" s="28"/>
      <c r="B8" s="29"/>
      <c r="C8" s="29"/>
      <c r="D8" s="29"/>
      <c r="E8" s="29"/>
      <c r="F8" s="29"/>
      <c r="G8" s="29"/>
      <c r="H8" s="29"/>
      <c r="I8" s="27"/>
    </row>
    <row r="9" spans="1:9" ht="25.5" customHeight="1">
      <c r="A9" s="28"/>
      <c r="B9" s="29"/>
      <c r="C9" s="15" t="s">
        <v>61</v>
      </c>
      <c r="D9" s="15"/>
      <c r="E9" s="15"/>
      <c r="F9" s="18" t="s">
        <v>65</v>
      </c>
      <c r="G9" s="29"/>
      <c r="H9" s="29"/>
      <c r="I9" s="27"/>
    </row>
    <row r="10" spans="1:9" ht="33.75">
      <c r="A10" s="33" t="s">
        <v>0</v>
      </c>
      <c r="B10" s="3" t="s">
        <v>62</v>
      </c>
      <c r="C10" s="8" t="s">
        <v>59</v>
      </c>
      <c r="D10" s="8" t="s">
        <v>1</v>
      </c>
      <c r="E10" s="8" t="s">
        <v>60</v>
      </c>
      <c r="F10" s="18"/>
      <c r="G10" s="13" t="s">
        <v>2</v>
      </c>
      <c r="H10" s="9"/>
      <c r="I10" s="34" t="s">
        <v>64</v>
      </c>
    </row>
    <row r="11" spans="1:9" ht="12" customHeight="1">
      <c r="A11" s="35" t="s">
        <v>3</v>
      </c>
      <c r="B11" s="4">
        <v>1013</v>
      </c>
      <c r="C11" s="5"/>
      <c r="D11" s="5"/>
      <c r="E11" s="5"/>
      <c r="F11" s="5"/>
      <c r="G11" s="7">
        <f>C11*D11*E11</f>
        <v>0</v>
      </c>
      <c r="H11" s="10">
        <v>3</v>
      </c>
      <c r="I11" s="36">
        <f>C11*H11</f>
        <v>0</v>
      </c>
    </row>
    <row r="12" spans="1:9" ht="12" customHeight="1">
      <c r="A12" s="35" t="s">
        <v>4</v>
      </c>
      <c r="B12" s="4">
        <v>1613</v>
      </c>
      <c r="C12" s="5"/>
      <c r="D12" s="5"/>
      <c r="E12" s="5"/>
      <c r="F12" s="5"/>
      <c r="G12" s="7">
        <f aca="true" t="shared" si="0" ref="G12:G60">C12*D12*E12</f>
        <v>0</v>
      </c>
      <c r="H12" s="10">
        <v>3</v>
      </c>
      <c r="I12" s="36">
        <f aca="true" t="shared" si="1" ref="I12:I60">C12*H12</f>
        <v>0</v>
      </c>
    </row>
    <row r="13" spans="1:9" ht="12" customHeight="1">
      <c r="A13" s="35" t="s">
        <v>5</v>
      </c>
      <c r="B13" s="4">
        <v>658</v>
      </c>
      <c r="C13" s="5"/>
      <c r="D13" s="5"/>
      <c r="E13" s="5"/>
      <c r="F13" s="5"/>
      <c r="G13" s="7">
        <f t="shared" si="0"/>
        <v>0</v>
      </c>
      <c r="H13" s="10">
        <v>3</v>
      </c>
      <c r="I13" s="36">
        <f t="shared" si="1"/>
        <v>0</v>
      </c>
    </row>
    <row r="14" spans="1:9" ht="12" customHeight="1">
      <c r="A14" s="35" t="s">
        <v>6</v>
      </c>
      <c r="B14" s="4">
        <v>1048</v>
      </c>
      <c r="C14" s="5"/>
      <c r="D14" s="5"/>
      <c r="E14" s="5"/>
      <c r="F14" s="5"/>
      <c r="G14" s="7">
        <f t="shared" si="0"/>
        <v>0</v>
      </c>
      <c r="H14" s="10">
        <v>3</v>
      </c>
      <c r="I14" s="36">
        <f t="shared" si="1"/>
        <v>0</v>
      </c>
    </row>
    <row r="15" spans="1:9" ht="12" customHeight="1">
      <c r="A15" s="37" t="s">
        <v>7</v>
      </c>
      <c r="B15" s="4">
        <v>1800</v>
      </c>
      <c r="C15" s="5"/>
      <c r="D15" s="5"/>
      <c r="E15" s="5"/>
      <c r="F15" s="5"/>
      <c r="G15" s="7">
        <f t="shared" si="0"/>
        <v>0</v>
      </c>
      <c r="H15" s="10"/>
      <c r="I15" s="36">
        <f t="shared" si="1"/>
        <v>0</v>
      </c>
    </row>
    <row r="16" spans="1:9" ht="12" customHeight="1">
      <c r="A16" s="37" t="s">
        <v>8</v>
      </c>
      <c r="B16" s="4">
        <v>2000</v>
      </c>
      <c r="C16" s="5"/>
      <c r="D16" s="5"/>
      <c r="E16" s="5"/>
      <c r="F16" s="5"/>
      <c r="G16" s="7">
        <f t="shared" si="0"/>
        <v>0</v>
      </c>
      <c r="H16" s="10"/>
      <c r="I16" s="36">
        <f t="shared" si="1"/>
        <v>0</v>
      </c>
    </row>
    <row r="17" spans="1:9" ht="12" customHeight="1">
      <c r="A17" s="35" t="s">
        <v>9</v>
      </c>
      <c r="B17" s="4">
        <v>1200</v>
      </c>
      <c r="C17" s="5"/>
      <c r="D17" s="5"/>
      <c r="E17" s="5"/>
      <c r="F17" s="5"/>
      <c r="G17" s="7">
        <f t="shared" si="0"/>
        <v>0</v>
      </c>
      <c r="H17" s="10"/>
      <c r="I17" s="36">
        <f t="shared" si="1"/>
        <v>0</v>
      </c>
    </row>
    <row r="18" spans="1:9" ht="12" customHeight="1">
      <c r="A18" s="37" t="s">
        <v>10</v>
      </c>
      <c r="B18" s="4">
        <v>300</v>
      </c>
      <c r="C18" s="5"/>
      <c r="D18" s="5"/>
      <c r="E18" s="5"/>
      <c r="F18" s="5"/>
      <c r="G18" s="7">
        <f t="shared" si="0"/>
        <v>0</v>
      </c>
      <c r="H18" s="10"/>
      <c r="I18" s="36">
        <f t="shared" si="1"/>
        <v>0</v>
      </c>
    </row>
    <row r="19" spans="1:9" ht="12" customHeight="1">
      <c r="A19" s="35" t="s">
        <v>11</v>
      </c>
      <c r="B19" s="4">
        <v>380</v>
      </c>
      <c r="C19" s="5"/>
      <c r="D19" s="5"/>
      <c r="E19" s="5"/>
      <c r="F19" s="5"/>
      <c r="G19" s="7">
        <f t="shared" si="0"/>
        <v>0</v>
      </c>
      <c r="H19" s="10">
        <v>3</v>
      </c>
      <c r="I19" s="36">
        <f t="shared" si="1"/>
        <v>0</v>
      </c>
    </row>
    <row r="20" spans="1:9" ht="12" customHeight="1">
      <c r="A20" s="35" t="s">
        <v>12</v>
      </c>
      <c r="B20" s="4">
        <v>570</v>
      </c>
      <c r="C20" s="5"/>
      <c r="D20" s="5"/>
      <c r="E20" s="5"/>
      <c r="F20" s="5"/>
      <c r="G20" s="7">
        <f t="shared" si="0"/>
        <v>0</v>
      </c>
      <c r="H20" s="10">
        <v>3</v>
      </c>
      <c r="I20" s="36">
        <f t="shared" si="1"/>
        <v>0</v>
      </c>
    </row>
    <row r="21" spans="1:9" ht="12" customHeight="1">
      <c r="A21" s="37" t="s">
        <v>13</v>
      </c>
      <c r="B21" s="4">
        <v>900</v>
      </c>
      <c r="C21" s="5"/>
      <c r="D21" s="5"/>
      <c r="E21" s="5"/>
      <c r="F21" s="5"/>
      <c r="G21" s="7">
        <f t="shared" si="0"/>
        <v>0</v>
      </c>
      <c r="H21" s="10"/>
      <c r="I21" s="36">
        <f t="shared" si="1"/>
        <v>0</v>
      </c>
    </row>
    <row r="22" spans="1:9" ht="12" customHeight="1">
      <c r="A22" s="35" t="s">
        <v>14</v>
      </c>
      <c r="B22" s="4">
        <v>1500</v>
      </c>
      <c r="C22" s="5"/>
      <c r="D22" s="5"/>
      <c r="E22" s="5"/>
      <c r="F22" s="5"/>
      <c r="G22" s="7">
        <f t="shared" si="0"/>
        <v>0</v>
      </c>
      <c r="H22" s="10"/>
      <c r="I22" s="36">
        <f t="shared" si="1"/>
        <v>0</v>
      </c>
    </row>
    <row r="23" spans="1:9" ht="12" customHeight="1">
      <c r="A23" s="37" t="s">
        <v>15</v>
      </c>
      <c r="B23" s="4">
        <v>5</v>
      </c>
      <c r="C23" s="5"/>
      <c r="D23" s="5"/>
      <c r="E23" s="5"/>
      <c r="F23" s="5"/>
      <c r="G23" s="7">
        <f t="shared" si="0"/>
        <v>0</v>
      </c>
      <c r="H23" s="10"/>
      <c r="I23" s="36">
        <f t="shared" si="1"/>
        <v>0</v>
      </c>
    </row>
    <row r="24" spans="1:9" ht="12" customHeight="1">
      <c r="A24" s="35" t="s">
        <v>16</v>
      </c>
      <c r="B24" s="4">
        <v>200</v>
      </c>
      <c r="C24" s="5"/>
      <c r="D24" s="5"/>
      <c r="E24" s="5"/>
      <c r="F24" s="5"/>
      <c r="G24" s="7">
        <f t="shared" si="0"/>
        <v>0</v>
      </c>
      <c r="H24" s="10"/>
      <c r="I24" s="36">
        <f t="shared" si="1"/>
        <v>0</v>
      </c>
    </row>
    <row r="25" spans="1:9" ht="12" customHeight="1">
      <c r="A25" s="37" t="s">
        <v>17</v>
      </c>
      <c r="B25" s="4">
        <v>20</v>
      </c>
      <c r="C25" s="5"/>
      <c r="D25" s="5"/>
      <c r="E25" s="5"/>
      <c r="F25" s="5"/>
      <c r="G25" s="7">
        <f t="shared" si="0"/>
        <v>0</v>
      </c>
      <c r="H25" s="10"/>
      <c r="I25" s="36">
        <f t="shared" si="1"/>
        <v>0</v>
      </c>
    </row>
    <row r="26" spans="1:9" ht="12" customHeight="1">
      <c r="A26" s="35" t="s">
        <v>18</v>
      </c>
      <c r="B26" s="4">
        <v>1500</v>
      </c>
      <c r="C26" s="5"/>
      <c r="D26" s="5"/>
      <c r="E26" s="5"/>
      <c r="F26" s="5"/>
      <c r="G26" s="7">
        <f t="shared" si="0"/>
        <v>0</v>
      </c>
      <c r="H26" s="10"/>
      <c r="I26" s="36">
        <f t="shared" si="1"/>
        <v>0</v>
      </c>
    </row>
    <row r="27" spans="1:9" ht="12" customHeight="1">
      <c r="A27" s="35" t="s">
        <v>19</v>
      </c>
      <c r="B27" s="4">
        <v>1500</v>
      </c>
      <c r="C27" s="5"/>
      <c r="D27" s="5"/>
      <c r="E27" s="5"/>
      <c r="F27" s="5"/>
      <c r="G27" s="7">
        <f t="shared" si="0"/>
        <v>0</v>
      </c>
      <c r="H27" s="10"/>
      <c r="I27" s="36">
        <f t="shared" si="1"/>
        <v>0</v>
      </c>
    </row>
    <row r="28" spans="1:9" ht="12" customHeight="1">
      <c r="A28" s="37" t="s">
        <v>20</v>
      </c>
      <c r="B28" s="4">
        <v>150</v>
      </c>
      <c r="C28" s="5"/>
      <c r="D28" s="5"/>
      <c r="E28" s="6">
        <v>8</v>
      </c>
      <c r="F28" s="14"/>
      <c r="G28" s="7">
        <f t="shared" si="0"/>
        <v>0</v>
      </c>
      <c r="H28" s="10">
        <v>3</v>
      </c>
      <c r="I28" s="36">
        <f t="shared" si="1"/>
        <v>0</v>
      </c>
    </row>
    <row r="29" spans="1:9" ht="12" customHeight="1">
      <c r="A29" s="37" t="s">
        <v>58</v>
      </c>
      <c r="B29" s="4">
        <v>75</v>
      </c>
      <c r="C29" s="5"/>
      <c r="D29" s="5"/>
      <c r="E29" s="6">
        <v>8</v>
      </c>
      <c r="F29" s="14"/>
      <c r="G29" s="7">
        <f t="shared" si="0"/>
        <v>0</v>
      </c>
      <c r="H29" s="10">
        <v>3</v>
      </c>
      <c r="I29" s="36">
        <f t="shared" si="1"/>
        <v>0</v>
      </c>
    </row>
    <row r="30" spans="1:9" ht="12" customHeight="1">
      <c r="A30" s="37" t="s">
        <v>21</v>
      </c>
      <c r="B30" s="4">
        <v>200</v>
      </c>
      <c r="C30" s="5"/>
      <c r="D30" s="5"/>
      <c r="E30" s="6">
        <v>8</v>
      </c>
      <c r="F30" s="14"/>
      <c r="G30" s="7">
        <f t="shared" si="0"/>
        <v>0</v>
      </c>
      <c r="H30" s="10">
        <v>3</v>
      </c>
      <c r="I30" s="36">
        <f t="shared" si="1"/>
        <v>0</v>
      </c>
    </row>
    <row r="31" spans="1:9" ht="12" customHeight="1">
      <c r="A31" s="37" t="s">
        <v>22</v>
      </c>
      <c r="B31" s="4">
        <v>40</v>
      </c>
      <c r="C31" s="5"/>
      <c r="D31" s="5"/>
      <c r="E31" s="6">
        <v>8</v>
      </c>
      <c r="F31" s="14"/>
      <c r="G31" s="7">
        <f t="shared" si="0"/>
        <v>0</v>
      </c>
      <c r="H31" s="10">
        <v>3</v>
      </c>
      <c r="I31" s="36">
        <f t="shared" si="1"/>
        <v>0</v>
      </c>
    </row>
    <row r="32" spans="1:9" ht="12" customHeight="1">
      <c r="A32" s="35" t="s">
        <v>23</v>
      </c>
      <c r="B32" s="4">
        <v>750</v>
      </c>
      <c r="C32" s="5"/>
      <c r="D32" s="5"/>
      <c r="E32" s="5"/>
      <c r="F32" s="5"/>
      <c r="G32" s="7">
        <f t="shared" si="0"/>
        <v>0</v>
      </c>
      <c r="H32" s="10"/>
      <c r="I32" s="36">
        <f t="shared" si="1"/>
        <v>0</v>
      </c>
    </row>
    <row r="33" spans="1:9" ht="12" customHeight="1">
      <c r="A33" s="35" t="s">
        <v>24</v>
      </c>
      <c r="B33" s="4">
        <v>1225</v>
      </c>
      <c r="C33" s="5"/>
      <c r="D33" s="5"/>
      <c r="E33" s="5"/>
      <c r="F33" s="5"/>
      <c r="G33" s="7">
        <f t="shared" si="0"/>
        <v>0</v>
      </c>
      <c r="H33" s="10"/>
      <c r="I33" s="36">
        <f t="shared" si="1"/>
        <v>0</v>
      </c>
    </row>
    <row r="34" spans="1:9" ht="12" customHeight="1">
      <c r="A34" s="37" t="s">
        <v>25</v>
      </c>
      <c r="B34" s="4">
        <v>20</v>
      </c>
      <c r="C34" s="5"/>
      <c r="D34" s="5"/>
      <c r="E34" s="5"/>
      <c r="F34" s="5"/>
      <c r="G34" s="7">
        <f t="shared" si="0"/>
        <v>0</v>
      </c>
      <c r="H34" s="10"/>
      <c r="I34" s="36">
        <f t="shared" si="1"/>
        <v>0</v>
      </c>
    </row>
    <row r="35" spans="1:9" ht="12" customHeight="1">
      <c r="A35" s="37" t="s">
        <v>26</v>
      </c>
      <c r="B35" s="4">
        <v>100</v>
      </c>
      <c r="C35" s="5"/>
      <c r="D35" s="5"/>
      <c r="E35" s="5"/>
      <c r="F35" s="5"/>
      <c r="G35" s="7">
        <f t="shared" si="0"/>
        <v>0</v>
      </c>
      <c r="H35" s="10"/>
      <c r="I35" s="36">
        <f t="shared" si="1"/>
        <v>0</v>
      </c>
    </row>
    <row r="36" spans="1:9" ht="12" customHeight="1">
      <c r="A36" s="37" t="s">
        <v>27</v>
      </c>
      <c r="B36" s="4">
        <v>5</v>
      </c>
      <c r="C36" s="5"/>
      <c r="D36" s="5"/>
      <c r="E36" s="5"/>
      <c r="F36" s="5"/>
      <c r="G36" s="7">
        <f t="shared" si="0"/>
        <v>0</v>
      </c>
      <c r="H36" s="10"/>
      <c r="I36" s="36">
        <f t="shared" si="1"/>
        <v>0</v>
      </c>
    </row>
    <row r="37" spans="1:9" ht="12" customHeight="1">
      <c r="A37" s="37" t="s">
        <v>28</v>
      </c>
      <c r="B37" s="4">
        <v>9</v>
      </c>
      <c r="C37" s="5"/>
      <c r="D37" s="5"/>
      <c r="E37" s="5"/>
      <c r="F37" s="5"/>
      <c r="G37" s="7">
        <f t="shared" si="0"/>
        <v>0</v>
      </c>
      <c r="H37" s="10"/>
      <c r="I37" s="36">
        <f t="shared" si="1"/>
        <v>0</v>
      </c>
    </row>
    <row r="38" spans="1:9" ht="12" customHeight="1">
      <c r="A38" s="37" t="s">
        <v>29</v>
      </c>
      <c r="B38" s="4">
        <v>11</v>
      </c>
      <c r="C38" s="5"/>
      <c r="D38" s="5"/>
      <c r="E38" s="5"/>
      <c r="F38" s="5"/>
      <c r="G38" s="7">
        <f t="shared" si="0"/>
        <v>0</v>
      </c>
      <c r="H38" s="10"/>
      <c r="I38" s="36">
        <f t="shared" si="1"/>
        <v>0</v>
      </c>
    </row>
    <row r="39" spans="1:9" ht="12" customHeight="1">
      <c r="A39" s="35" t="s">
        <v>30</v>
      </c>
      <c r="B39" s="4">
        <v>875</v>
      </c>
      <c r="C39" s="5"/>
      <c r="D39" s="5"/>
      <c r="E39" s="5"/>
      <c r="F39" s="5"/>
      <c r="G39" s="7">
        <f t="shared" si="0"/>
        <v>0</v>
      </c>
      <c r="H39" s="10">
        <v>2</v>
      </c>
      <c r="I39" s="36">
        <f t="shared" si="1"/>
        <v>0</v>
      </c>
    </row>
    <row r="40" spans="1:9" ht="12" customHeight="1">
      <c r="A40" s="35" t="s">
        <v>31</v>
      </c>
      <c r="B40" s="4">
        <v>175</v>
      </c>
      <c r="C40" s="5"/>
      <c r="D40" s="5"/>
      <c r="E40" s="5"/>
      <c r="F40" s="5"/>
      <c r="G40" s="7">
        <f t="shared" si="0"/>
        <v>0</v>
      </c>
      <c r="H40" s="10">
        <v>2</v>
      </c>
      <c r="I40" s="36">
        <f t="shared" si="1"/>
        <v>0</v>
      </c>
    </row>
    <row r="41" spans="1:9" ht="12" customHeight="1">
      <c r="A41" s="35" t="s">
        <v>32</v>
      </c>
      <c r="B41" s="4">
        <v>1125</v>
      </c>
      <c r="C41" s="5"/>
      <c r="D41" s="5"/>
      <c r="E41" s="5"/>
      <c r="F41" s="5"/>
      <c r="G41" s="7">
        <f t="shared" si="0"/>
        <v>0</v>
      </c>
      <c r="H41" s="10">
        <v>2</v>
      </c>
      <c r="I41" s="36">
        <f t="shared" si="1"/>
        <v>0</v>
      </c>
    </row>
    <row r="42" spans="1:9" ht="12" customHeight="1">
      <c r="A42" s="37" t="s">
        <v>33</v>
      </c>
      <c r="B42" s="4">
        <v>600</v>
      </c>
      <c r="C42" s="5"/>
      <c r="D42" s="5"/>
      <c r="E42" s="5"/>
      <c r="F42" s="5"/>
      <c r="G42" s="7">
        <f t="shared" si="0"/>
        <v>0</v>
      </c>
      <c r="H42" s="10"/>
      <c r="I42" s="36">
        <f t="shared" si="1"/>
        <v>0</v>
      </c>
    </row>
    <row r="43" spans="1:9" ht="12" customHeight="1">
      <c r="A43" s="35" t="s">
        <v>34</v>
      </c>
      <c r="B43" s="4">
        <v>720</v>
      </c>
      <c r="C43" s="5"/>
      <c r="D43" s="5"/>
      <c r="E43" s="5"/>
      <c r="F43" s="5"/>
      <c r="G43" s="7">
        <f t="shared" si="0"/>
        <v>0</v>
      </c>
      <c r="H43" s="10"/>
      <c r="I43" s="36">
        <f t="shared" si="1"/>
        <v>0</v>
      </c>
    </row>
    <row r="44" spans="1:9" ht="12" customHeight="1">
      <c r="A44" s="37" t="s">
        <v>35</v>
      </c>
      <c r="B44" s="4">
        <v>640</v>
      </c>
      <c r="C44" s="5"/>
      <c r="D44" s="5"/>
      <c r="E44" s="5"/>
      <c r="F44" s="5"/>
      <c r="G44" s="7">
        <f t="shared" si="0"/>
        <v>0</v>
      </c>
      <c r="H44" s="10"/>
      <c r="I44" s="36">
        <f t="shared" si="1"/>
        <v>0</v>
      </c>
    </row>
    <row r="45" spans="1:9" ht="12" customHeight="1">
      <c r="A45" s="35" t="s">
        <v>36</v>
      </c>
      <c r="B45" s="4">
        <v>60</v>
      </c>
      <c r="C45" s="5"/>
      <c r="D45" s="5"/>
      <c r="E45" s="5"/>
      <c r="F45" s="5"/>
      <c r="G45" s="7">
        <f t="shared" si="0"/>
        <v>0</v>
      </c>
      <c r="H45" s="10"/>
      <c r="I45" s="36">
        <f t="shared" si="1"/>
        <v>0</v>
      </c>
    </row>
    <row r="46" spans="1:9" ht="12" customHeight="1">
      <c r="A46" s="37" t="s">
        <v>37</v>
      </c>
      <c r="B46" s="4">
        <v>22</v>
      </c>
      <c r="C46" s="5"/>
      <c r="D46" s="5"/>
      <c r="E46" s="5"/>
      <c r="F46" s="5"/>
      <c r="G46" s="7">
        <f t="shared" si="0"/>
        <v>0</v>
      </c>
      <c r="H46" s="10"/>
      <c r="I46" s="36">
        <f t="shared" si="1"/>
        <v>0</v>
      </c>
    </row>
    <row r="47" spans="1:9" ht="12" customHeight="1">
      <c r="A47" s="35" t="s">
        <v>38</v>
      </c>
      <c r="B47" s="4">
        <v>22</v>
      </c>
      <c r="C47" s="5"/>
      <c r="D47" s="5"/>
      <c r="E47" s="5"/>
      <c r="F47" s="5"/>
      <c r="G47" s="7">
        <f t="shared" si="0"/>
        <v>0</v>
      </c>
      <c r="H47" s="10"/>
      <c r="I47" s="36">
        <f t="shared" si="1"/>
        <v>0</v>
      </c>
    </row>
    <row r="48" spans="1:9" ht="12" customHeight="1">
      <c r="A48" s="37" t="s">
        <v>39</v>
      </c>
      <c r="B48" s="4">
        <v>2000</v>
      </c>
      <c r="C48" s="5"/>
      <c r="D48" s="5"/>
      <c r="E48" s="5"/>
      <c r="F48" s="5"/>
      <c r="G48" s="7">
        <f t="shared" si="0"/>
        <v>0</v>
      </c>
      <c r="H48" s="10"/>
      <c r="I48" s="36">
        <f t="shared" si="1"/>
        <v>0</v>
      </c>
    </row>
    <row r="49" spans="1:9" ht="12" customHeight="1">
      <c r="A49" s="35" t="s">
        <v>40</v>
      </c>
      <c r="B49" s="4">
        <v>750</v>
      </c>
      <c r="C49" s="5"/>
      <c r="D49" s="5"/>
      <c r="E49" s="5"/>
      <c r="F49" s="5"/>
      <c r="G49" s="7">
        <f t="shared" si="0"/>
        <v>0</v>
      </c>
      <c r="H49" s="10"/>
      <c r="I49" s="36">
        <f t="shared" si="1"/>
        <v>0</v>
      </c>
    </row>
    <row r="50" spans="1:9" ht="12" customHeight="1">
      <c r="A50" s="37" t="s">
        <v>41</v>
      </c>
      <c r="B50" s="4">
        <v>40</v>
      </c>
      <c r="C50" s="5"/>
      <c r="D50" s="5"/>
      <c r="E50" s="5"/>
      <c r="F50" s="5"/>
      <c r="G50" s="7">
        <f t="shared" si="0"/>
        <v>0</v>
      </c>
      <c r="H50" s="10"/>
      <c r="I50" s="36">
        <f t="shared" si="1"/>
        <v>0</v>
      </c>
    </row>
    <row r="51" spans="1:9" ht="12" customHeight="1">
      <c r="A51" s="35" t="s">
        <v>42</v>
      </c>
      <c r="B51" s="4">
        <v>1500</v>
      </c>
      <c r="C51" s="5"/>
      <c r="D51" s="5"/>
      <c r="E51" s="5"/>
      <c r="F51" s="5"/>
      <c r="G51" s="7">
        <f t="shared" si="0"/>
        <v>0</v>
      </c>
      <c r="H51" s="10"/>
      <c r="I51" s="36">
        <f t="shared" si="1"/>
        <v>0</v>
      </c>
    </row>
    <row r="52" spans="1:9" ht="12" customHeight="1">
      <c r="A52" s="37" t="s">
        <v>43</v>
      </c>
      <c r="B52" s="4">
        <v>15</v>
      </c>
      <c r="C52" s="5"/>
      <c r="D52" s="5"/>
      <c r="E52" s="5"/>
      <c r="F52" s="5"/>
      <c r="G52" s="7">
        <f t="shared" si="0"/>
        <v>0</v>
      </c>
      <c r="H52" s="10"/>
      <c r="I52" s="36">
        <f t="shared" si="1"/>
        <v>0</v>
      </c>
    </row>
    <row r="53" spans="1:9" ht="12" customHeight="1">
      <c r="A53" s="35" t="s">
        <v>44</v>
      </c>
      <c r="B53" s="4">
        <v>2000</v>
      </c>
      <c r="C53" s="5"/>
      <c r="D53" s="5"/>
      <c r="E53" s="5"/>
      <c r="F53" s="5"/>
      <c r="G53" s="7">
        <f t="shared" si="0"/>
        <v>0</v>
      </c>
      <c r="H53" s="10"/>
      <c r="I53" s="36">
        <f t="shared" si="1"/>
        <v>0</v>
      </c>
    </row>
    <row r="54" spans="1:9" ht="12" customHeight="1">
      <c r="A54" s="37" t="s">
        <v>45</v>
      </c>
      <c r="B54" s="4">
        <v>950</v>
      </c>
      <c r="C54" s="5"/>
      <c r="D54" s="5"/>
      <c r="E54" s="5"/>
      <c r="F54" s="5"/>
      <c r="G54" s="7">
        <f t="shared" si="0"/>
        <v>0</v>
      </c>
      <c r="H54" s="10"/>
      <c r="I54" s="36">
        <f t="shared" si="1"/>
        <v>0</v>
      </c>
    </row>
    <row r="55" spans="1:9" ht="12" customHeight="1">
      <c r="A55" s="37" t="s">
        <v>46</v>
      </c>
      <c r="B55" s="4">
        <v>380</v>
      </c>
      <c r="C55" s="5"/>
      <c r="D55" s="5"/>
      <c r="E55" s="5"/>
      <c r="F55" s="5"/>
      <c r="G55" s="7">
        <f t="shared" si="0"/>
        <v>0</v>
      </c>
      <c r="H55" s="10">
        <v>2</v>
      </c>
      <c r="I55" s="36">
        <f t="shared" si="1"/>
        <v>0</v>
      </c>
    </row>
    <row r="56" spans="1:9" ht="12" customHeight="1">
      <c r="A56" s="35" t="s">
        <v>47</v>
      </c>
      <c r="B56" s="4">
        <v>175</v>
      </c>
      <c r="C56" s="5"/>
      <c r="D56" s="5"/>
      <c r="E56" s="5"/>
      <c r="F56" s="5"/>
      <c r="G56" s="7">
        <f t="shared" si="0"/>
        <v>0</v>
      </c>
      <c r="H56" s="10"/>
      <c r="I56" s="36">
        <f t="shared" si="1"/>
        <v>0</v>
      </c>
    </row>
    <row r="57" spans="1:9" ht="12" customHeight="1">
      <c r="A57" s="35" t="s">
        <v>48</v>
      </c>
      <c r="B57" s="4">
        <v>180</v>
      </c>
      <c r="C57" s="5"/>
      <c r="D57" s="5"/>
      <c r="E57" s="5"/>
      <c r="F57" s="5"/>
      <c r="G57" s="7">
        <f t="shared" si="0"/>
        <v>0</v>
      </c>
      <c r="H57" s="10"/>
      <c r="I57" s="36">
        <f t="shared" si="1"/>
        <v>0</v>
      </c>
    </row>
    <row r="58" spans="1:9" ht="12" customHeight="1">
      <c r="A58" s="35" t="s">
        <v>49</v>
      </c>
      <c r="B58" s="4">
        <v>40</v>
      </c>
      <c r="C58" s="5"/>
      <c r="D58" s="5"/>
      <c r="E58" s="5"/>
      <c r="F58" s="5"/>
      <c r="G58" s="7">
        <f t="shared" si="0"/>
        <v>0</v>
      </c>
      <c r="H58" s="10"/>
      <c r="I58" s="36">
        <f t="shared" si="1"/>
        <v>0</v>
      </c>
    </row>
    <row r="59" spans="1:9" ht="12" customHeight="1">
      <c r="A59" s="35" t="s">
        <v>50</v>
      </c>
      <c r="B59" s="4">
        <v>90</v>
      </c>
      <c r="C59" s="5"/>
      <c r="D59" s="5"/>
      <c r="E59" s="5"/>
      <c r="F59" s="5"/>
      <c r="G59" s="7">
        <f t="shared" si="0"/>
        <v>0</v>
      </c>
      <c r="H59" s="10"/>
      <c r="I59" s="36">
        <f t="shared" si="1"/>
        <v>0</v>
      </c>
    </row>
    <row r="60" spans="1:9" ht="12" customHeight="1">
      <c r="A60" s="37" t="s">
        <v>51</v>
      </c>
      <c r="B60" s="4">
        <v>1500</v>
      </c>
      <c r="C60" s="5"/>
      <c r="D60" s="5"/>
      <c r="E60" s="5"/>
      <c r="F60" s="5"/>
      <c r="G60" s="7">
        <f t="shared" si="0"/>
        <v>0</v>
      </c>
      <c r="H60" s="10"/>
      <c r="I60" s="36">
        <f t="shared" si="1"/>
        <v>0</v>
      </c>
    </row>
    <row r="61" spans="1:9" ht="12" customHeight="1">
      <c r="A61" s="35" t="s">
        <v>52</v>
      </c>
      <c r="B61" s="4">
        <v>950</v>
      </c>
      <c r="C61" s="5"/>
      <c r="D61" s="5"/>
      <c r="E61" s="5"/>
      <c r="F61" s="5"/>
      <c r="G61" s="7">
        <f aca="true" t="shared" si="2" ref="G61:G75">C61*D61*E61</f>
        <v>0</v>
      </c>
      <c r="H61" s="10"/>
      <c r="I61" s="36">
        <f aca="true" t="shared" si="3" ref="I61:I75">C61*H61</f>
        <v>0</v>
      </c>
    </row>
    <row r="62" spans="1:9" ht="12" customHeight="1">
      <c r="A62" s="37" t="s">
        <v>53</v>
      </c>
      <c r="B62" s="4">
        <v>36</v>
      </c>
      <c r="C62" s="5"/>
      <c r="D62" s="5"/>
      <c r="E62" s="5"/>
      <c r="F62" s="5"/>
      <c r="G62" s="7">
        <f t="shared" si="2"/>
        <v>0</v>
      </c>
      <c r="H62" s="10"/>
      <c r="I62" s="36">
        <f t="shared" si="3"/>
        <v>0</v>
      </c>
    </row>
    <row r="63" spans="1:9" ht="12" customHeight="1">
      <c r="A63" s="35" t="s">
        <v>54</v>
      </c>
      <c r="B63" s="4">
        <v>60</v>
      </c>
      <c r="C63" s="5"/>
      <c r="D63" s="5"/>
      <c r="E63" s="5"/>
      <c r="F63" s="5"/>
      <c r="G63" s="7">
        <f t="shared" si="2"/>
        <v>0</v>
      </c>
      <c r="H63" s="10">
        <v>2</v>
      </c>
      <c r="I63" s="36">
        <f t="shared" si="3"/>
        <v>0</v>
      </c>
    </row>
    <row r="64" spans="1:9" ht="12" customHeight="1">
      <c r="A64" s="35" t="s">
        <v>55</v>
      </c>
      <c r="B64" s="4">
        <v>90</v>
      </c>
      <c r="C64" s="5"/>
      <c r="D64" s="5"/>
      <c r="E64" s="5"/>
      <c r="F64" s="5"/>
      <c r="G64" s="7">
        <f t="shared" si="2"/>
        <v>0</v>
      </c>
      <c r="H64" s="10">
        <v>2</v>
      </c>
      <c r="I64" s="36">
        <f t="shared" si="3"/>
        <v>0</v>
      </c>
    </row>
    <row r="65" spans="1:9" ht="12" customHeight="1">
      <c r="A65" s="37" t="s">
        <v>56</v>
      </c>
      <c r="B65" s="4">
        <v>1000</v>
      </c>
      <c r="C65" s="5"/>
      <c r="D65" s="5"/>
      <c r="E65" s="5"/>
      <c r="F65" s="5"/>
      <c r="G65" s="7">
        <f t="shared" si="2"/>
        <v>0</v>
      </c>
      <c r="H65" s="10"/>
      <c r="I65" s="36">
        <f t="shared" si="3"/>
        <v>0</v>
      </c>
    </row>
    <row r="66" spans="1:9" ht="12" customHeight="1">
      <c r="A66" s="37" t="s">
        <v>57</v>
      </c>
      <c r="B66" s="4">
        <v>2000</v>
      </c>
      <c r="C66" s="5"/>
      <c r="D66" s="5"/>
      <c r="E66" s="5"/>
      <c r="F66" s="12"/>
      <c r="G66" s="11">
        <f t="shared" si="2"/>
        <v>0</v>
      </c>
      <c r="H66" s="10"/>
      <c r="I66" s="38">
        <f t="shared" si="3"/>
        <v>0</v>
      </c>
    </row>
    <row r="67" spans="1:9" ht="12" customHeight="1">
      <c r="A67" s="37" t="s">
        <v>66</v>
      </c>
      <c r="B67" s="4"/>
      <c r="C67" s="5"/>
      <c r="D67" s="5"/>
      <c r="E67" s="5"/>
      <c r="F67" s="12"/>
      <c r="G67" s="11">
        <f t="shared" si="2"/>
        <v>0</v>
      </c>
      <c r="H67" s="10"/>
      <c r="I67" s="38">
        <f t="shared" si="3"/>
        <v>0</v>
      </c>
    </row>
    <row r="68" spans="1:9" ht="12" customHeight="1">
      <c r="A68" s="37"/>
      <c r="B68" s="4"/>
      <c r="C68" s="5"/>
      <c r="D68" s="5"/>
      <c r="E68" s="5"/>
      <c r="F68" s="12"/>
      <c r="G68" s="11">
        <f t="shared" si="2"/>
        <v>0</v>
      </c>
      <c r="H68" s="10"/>
      <c r="I68" s="38">
        <f t="shared" si="3"/>
        <v>0</v>
      </c>
    </row>
    <row r="69" spans="1:9" ht="12" customHeight="1">
      <c r="A69" s="37"/>
      <c r="B69" s="4"/>
      <c r="C69" s="5"/>
      <c r="D69" s="5"/>
      <c r="E69" s="5"/>
      <c r="F69" s="12"/>
      <c r="G69" s="11">
        <f t="shared" si="2"/>
        <v>0</v>
      </c>
      <c r="H69" s="10"/>
      <c r="I69" s="38">
        <f t="shared" si="3"/>
        <v>0</v>
      </c>
    </row>
    <row r="70" spans="1:9" ht="12" customHeight="1">
      <c r="A70" s="37"/>
      <c r="B70" s="4"/>
      <c r="C70" s="5"/>
      <c r="D70" s="5"/>
      <c r="E70" s="5"/>
      <c r="F70" s="12"/>
      <c r="G70" s="11">
        <f t="shared" si="2"/>
        <v>0</v>
      </c>
      <c r="H70" s="10"/>
      <c r="I70" s="38">
        <f t="shared" si="3"/>
        <v>0</v>
      </c>
    </row>
    <row r="71" spans="1:9" ht="12" customHeight="1">
      <c r="A71" s="37"/>
      <c r="B71" s="4"/>
      <c r="C71" s="5"/>
      <c r="D71" s="5"/>
      <c r="E71" s="5"/>
      <c r="F71" s="12"/>
      <c r="G71" s="11">
        <f t="shared" si="2"/>
        <v>0</v>
      </c>
      <c r="H71" s="10"/>
      <c r="I71" s="38">
        <f t="shared" si="3"/>
        <v>0</v>
      </c>
    </row>
    <row r="72" spans="1:9" ht="12" customHeight="1">
      <c r="A72" s="37"/>
      <c r="B72" s="4"/>
      <c r="C72" s="5"/>
      <c r="D72" s="5"/>
      <c r="E72" s="5"/>
      <c r="F72" s="12"/>
      <c r="G72" s="11">
        <f t="shared" si="2"/>
        <v>0</v>
      </c>
      <c r="H72" s="10"/>
      <c r="I72" s="38">
        <f t="shared" si="3"/>
        <v>0</v>
      </c>
    </row>
    <row r="73" spans="1:9" ht="12" customHeight="1">
      <c r="A73" s="37"/>
      <c r="B73" s="4"/>
      <c r="C73" s="5"/>
      <c r="D73" s="5"/>
      <c r="E73" s="5"/>
      <c r="F73" s="12"/>
      <c r="G73" s="11">
        <f t="shared" si="2"/>
        <v>0</v>
      </c>
      <c r="H73" s="10"/>
      <c r="I73" s="38">
        <f t="shared" si="3"/>
        <v>0</v>
      </c>
    </row>
    <row r="74" spans="1:9" ht="12" customHeight="1">
      <c r="A74" s="37"/>
      <c r="B74" s="4"/>
      <c r="C74" s="5"/>
      <c r="D74" s="5"/>
      <c r="E74" s="5"/>
      <c r="F74" s="12"/>
      <c r="G74" s="11">
        <f t="shared" si="2"/>
        <v>0</v>
      </c>
      <c r="H74" s="10"/>
      <c r="I74" s="38">
        <f t="shared" si="3"/>
        <v>0</v>
      </c>
    </row>
    <row r="75" spans="1:9" ht="12" customHeight="1">
      <c r="A75" s="37"/>
      <c r="B75" s="4"/>
      <c r="C75" s="5"/>
      <c r="D75" s="5"/>
      <c r="E75" s="5"/>
      <c r="F75" s="12"/>
      <c r="G75" s="11">
        <f t="shared" si="2"/>
        <v>0</v>
      </c>
      <c r="H75" s="10"/>
      <c r="I75" s="38">
        <f t="shared" si="3"/>
        <v>0</v>
      </c>
    </row>
    <row r="76" spans="1:9" ht="44.25" customHeight="1">
      <c r="A76" s="39"/>
      <c r="B76" s="19" t="s">
        <v>67</v>
      </c>
      <c r="C76" s="20"/>
      <c r="D76" s="20"/>
      <c r="E76" s="20"/>
      <c r="F76" s="21"/>
      <c r="G76" s="16">
        <f>SUM(G11:G66)/1000</f>
        <v>0</v>
      </c>
      <c r="H76" s="16"/>
      <c r="I76" s="40"/>
    </row>
    <row r="77" spans="1:9" ht="44.25" customHeight="1">
      <c r="A77" s="39"/>
      <c r="B77" s="19" t="s">
        <v>63</v>
      </c>
      <c r="C77" s="20"/>
      <c r="D77" s="20"/>
      <c r="E77" s="20"/>
      <c r="F77" s="21"/>
      <c r="G77" s="17">
        <f>SUMIF(F11:F66,"x",I11:I66)</f>
        <v>0</v>
      </c>
      <c r="H77" s="17"/>
      <c r="I77" s="41"/>
    </row>
    <row r="78" spans="1:9" ht="16.5" customHeight="1">
      <c r="A78" s="25"/>
      <c r="B78" s="26"/>
      <c r="C78" s="26"/>
      <c r="D78" s="26"/>
      <c r="E78" s="26"/>
      <c r="F78" s="26"/>
      <c r="G78" s="26"/>
      <c r="H78" s="26"/>
      <c r="I78" s="27"/>
    </row>
    <row r="79" spans="1:9" ht="16.5" customHeight="1">
      <c r="A79" s="42" t="s">
        <v>68</v>
      </c>
      <c r="B79" s="26"/>
      <c r="C79" s="26"/>
      <c r="D79" s="26"/>
      <c r="E79" s="26"/>
      <c r="F79" s="26"/>
      <c r="G79" s="26"/>
      <c r="H79" s="26"/>
      <c r="I79" s="27"/>
    </row>
    <row r="80" spans="1:9" ht="16.5" customHeight="1">
      <c r="A80" s="25" t="s">
        <v>72</v>
      </c>
      <c r="B80" s="26"/>
      <c r="C80" s="26"/>
      <c r="D80" s="26"/>
      <c r="E80" s="26"/>
      <c r="F80" s="26"/>
      <c r="G80" s="26"/>
      <c r="H80" s="26"/>
      <c r="I80" s="27"/>
    </row>
    <row r="81" spans="1:9" ht="16.5" customHeight="1">
      <c r="A81" s="25" t="s">
        <v>71</v>
      </c>
      <c r="B81" s="26"/>
      <c r="C81" s="26"/>
      <c r="D81" s="26"/>
      <c r="E81" s="26"/>
      <c r="F81" s="26"/>
      <c r="G81" s="26"/>
      <c r="H81" s="26"/>
      <c r="I81" s="27"/>
    </row>
    <row r="82" spans="1:9" ht="16.5" customHeight="1">
      <c r="A82" s="25"/>
      <c r="B82" s="26"/>
      <c r="C82" s="26"/>
      <c r="D82" s="26"/>
      <c r="E82" s="26"/>
      <c r="F82" s="26"/>
      <c r="G82" s="26"/>
      <c r="H82" s="26"/>
      <c r="I82" s="27"/>
    </row>
    <row r="83" spans="1:9" ht="16.5" customHeight="1">
      <c r="A83" s="25" t="s">
        <v>70</v>
      </c>
      <c r="B83" s="26"/>
      <c r="C83" s="26"/>
      <c r="D83" s="26"/>
      <c r="E83" s="26"/>
      <c r="F83" s="26"/>
      <c r="G83" s="26"/>
      <c r="H83" s="26"/>
      <c r="I83" s="27"/>
    </row>
    <row r="84" spans="1:9" ht="16.5" customHeight="1">
      <c r="A84" s="43" t="s">
        <v>69</v>
      </c>
      <c r="B84" s="26"/>
      <c r="C84" s="26"/>
      <c r="D84" s="26"/>
      <c r="E84" s="26"/>
      <c r="F84" s="26"/>
      <c r="G84" s="26"/>
      <c r="H84" s="26"/>
      <c r="I84" s="27"/>
    </row>
    <row r="85" spans="1:9" ht="16.5" customHeight="1" thickBot="1">
      <c r="A85" s="44"/>
      <c r="B85" s="45"/>
      <c r="C85" s="45"/>
      <c r="D85" s="45"/>
      <c r="E85" s="45"/>
      <c r="F85" s="45"/>
      <c r="G85" s="45"/>
      <c r="H85" s="45"/>
      <c r="I85" s="46"/>
    </row>
    <row r="86" ht="16.5" customHeight="1"/>
  </sheetData>
  <mergeCells count="7">
    <mergeCell ref="A7:I7"/>
    <mergeCell ref="C9:E9"/>
    <mergeCell ref="G76:I76"/>
    <mergeCell ref="G77:I77"/>
    <mergeCell ref="F9:F10"/>
    <mergeCell ref="B76:F76"/>
    <mergeCell ref="B77:F77"/>
  </mergeCells>
  <printOptions/>
  <pageMargins left="0.25" right="0.25" top="0.75" bottom="0.75" header="0.3" footer="0.3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Negra</dc:creator>
  <cp:keywords/>
  <dc:description/>
  <cp:lastModifiedBy>Pablo L</cp:lastModifiedBy>
  <cp:lastPrinted>2021-09-24T11:20:59Z</cp:lastPrinted>
  <dcterms:created xsi:type="dcterms:W3CDTF">2019-07-22T20:42:46Z</dcterms:created>
  <dcterms:modified xsi:type="dcterms:W3CDTF">2022-01-26T18:31:41Z</dcterms:modified>
  <cp:category/>
  <cp:version/>
  <cp:contentType/>
  <cp:contentStatus/>
</cp:coreProperties>
</file>